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C28B74B7-91C7-124D-AC16-A4D18DE517E2}" xr6:coauthVersionLast="47" xr6:coauthVersionMax="47" xr10:uidLastSave="{00000000-0000-0000-0000-000000000000}"/>
  <bookViews>
    <workbookView xWindow="3200" yWindow="760" windowWidth="26200" windowHeight="16420" tabRatio="593" xr2:uid="{12593A29-F451-4ABE-8B36-5FD120FF13B9}"/>
  </bookViews>
  <sheets>
    <sheet name="Section 4 Chapter 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J35" i="6"/>
  <c r="J36" i="6"/>
  <c r="J37" i="6"/>
  <c r="J38" i="6"/>
  <c r="J39" i="6"/>
  <c r="J40" i="6"/>
  <c r="J34" i="6"/>
  <c r="I36" i="6"/>
  <c r="I37" i="6"/>
  <c r="I38" i="6"/>
  <c r="I24" i="6"/>
  <c r="N24" i="6" s="1"/>
  <c r="M36" i="6" s="1"/>
  <c r="I25" i="6"/>
  <c r="N25" i="6" s="1"/>
  <c r="M37" i="6" s="1"/>
  <c r="I26" i="6"/>
  <c r="N26" i="6" s="1"/>
  <c r="M38" i="6" s="1"/>
  <c r="I28" i="6"/>
  <c r="I40" i="6" s="1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I27" i="6" s="1"/>
  <c r="M12" i="6"/>
  <c r="M11" i="6"/>
  <c r="M10" i="6"/>
  <c r="M9" i="6"/>
  <c r="I23" i="6" s="1"/>
  <c r="M8" i="6"/>
  <c r="I35" i="6" l="1"/>
  <c r="N23" i="6"/>
  <c r="M35" i="6" s="1"/>
  <c r="I39" i="6"/>
  <c r="N27" i="6"/>
  <c r="M39" i="6" s="1"/>
  <c r="N39" i="6" s="1"/>
  <c r="N36" i="6"/>
  <c r="M15" i="6"/>
  <c r="N28" i="6"/>
  <c r="M40" i="6" s="1"/>
  <c r="N40" i="6" s="1"/>
  <c r="I22" i="6"/>
  <c r="N38" i="6"/>
  <c r="N37" i="6"/>
  <c r="N22" i="6" l="1"/>
  <c r="M34" i="6" s="1"/>
  <c r="I34" i="6"/>
  <c r="N34" i="6" s="1"/>
  <c r="N35" i="6"/>
</calcChain>
</file>

<file path=xl/sharedStrings.xml><?xml version="1.0" encoding="utf-8"?>
<sst xmlns="http://schemas.openxmlformats.org/spreadsheetml/2006/main" count="55" uniqueCount="35">
  <si>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</si>
  <si>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</si>
  <si>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</si>
  <si>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</si>
  <si>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</si>
  <si>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</si>
  <si>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</si>
  <si>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</si>
  <si>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</si>
  <si>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</si>
  <si>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</si>
  <si>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</si>
  <si>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</si>
  <si>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</si>
  <si>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</si>
  <si>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</si>
  <si>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</si>
  <si>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</si>
  <si>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</si>
  <si>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</si>
  <si>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</si>
  <si>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</si>
  <si>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</si>
  <si>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</si>
  <si>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</si>
  <si>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</si>
  <si>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</si>
  <si>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</si>
  <si>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</si>
  <si>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Highlight Cells Rules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Greater Than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90</t>
    </r>
    <r>
      <rPr>
        <sz val="8"/>
        <color theme="0"/>
        <rFont val="Aptos Narrow"/>
        <family val="2"/>
        <scheme val="minor"/>
      </rPr>
      <t xml:space="preserve">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</si>
  <si>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Highlight Cells Rules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Less Than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70</t>
    </r>
    <r>
      <rPr>
        <sz val="8"/>
        <color theme="0"/>
        <rFont val="Aptos Narrow"/>
        <family val="2"/>
        <scheme val="minor"/>
      </rPr>
      <t xml:space="preserve">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</si>
  <si>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I8:L14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Top/Bottom Rules</t>
    </r>
    <r>
      <rPr>
        <sz val="8"/>
        <color theme="0"/>
        <rFont val="Aptos Narrow"/>
        <family val="2"/>
        <scheme val="minor"/>
      </rPr>
      <t xml:space="preserve"> → Bottom </t>
    </r>
    <r>
      <rPr>
        <b/>
        <sz val="8"/>
        <color theme="0"/>
        <rFont val="Aptos Narrow"/>
        <scheme val="minor"/>
      </rPr>
      <t>10</t>
    </r>
    <r>
      <rPr>
        <sz val="8"/>
        <color theme="0"/>
        <rFont val="Aptos Narrow"/>
        <family val="2"/>
        <scheme val="minor"/>
      </rPr>
      <t xml:space="preserve"> Items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</si>
  <si>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M8:M14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 xml:space="preserve">Conditional Formatting </t>
    </r>
    <r>
      <rPr>
        <sz val="8"/>
        <color theme="0"/>
        <rFont val="Aptos Narrow"/>
        <family val="2"/>
        <scheme val="minor"/>
      </rPr>
      <t>→ Data Bars → Solid Fill → choose a fill color.</t>
    </r>
  </si>
  <si>
    <r>
      <t>Select</t>
    </r>
    <r>
      <rPr>
        <b/>
        <sz val="8"/>
        <color theme="0"/>
        <rFont val="Aptos Narrow"/>
        <scheme val="minor"/>
      </rPr>
      <t xml:space="preserve"> J22:M28 </t>
    </r>
    <r>
      <rPr>
        <sz val="8"/>
        <color theme="0"/>
        <rFont val="Aptos Narrow"/>
        <scheme val="minor"/>
      </rPr>
      <t xml:space="preserve">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scheme val="minor"/>
      </rPr>
      <t xml:space="preserve"> group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Color Scales</t>
    </r>
    <r>
      <rPr>
        <sz val="8"/>
        <color theme="0"/>
        <rFont val="Aptos Narrow"/>
        <family val="2"/>
        <scheme val="minor"/>
      </rPr>
      <t xml:space="preserve"> → choose a style.</t>
    </r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</si>
  <si>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Icon Sets</t>
    </r>
    <r>
      <rPr>
        <sz val="8"/>
        <color theme="0"/>
        <rFont val="Aptos Narrow"/>
        <family val="2"/>
        <scheme val="minor"/>
      </rPr>
      <t xml:space="preserve"> → choose a set.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</si>
</sst>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b/>
      <sz val="11"/>
      <color theme="1"/>
      <name val="Copperplate Gothic Bold"/>
      <family val="5"/>
    </font>
    <font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/>
      <right/>
      <top/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5" borderId="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3" fillId="5" borderId="8" xfId="0" applyFont="1" applyFill="1" applyBorder="1" applyAlignment="1">
      <alignment horizontal="left"/>
    </xf>
    <xf numFmtId="0" fontId="13" fillId="5" borderId="9" xfId="0" applyFont="1" applyFill="1" applyBorder="1" applyAlignment="1">
      <alignment horizontal="left"/>
    </xf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4"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18" zoomScaleNormal="100" workbookViewId="0">
      <selection activeCell="B6" sqref="B6:F6"/>
    </sheetView>
  </sheetViews>
  <sheetFormatPr baseColWidth="10" defaultColWidth="8.83203125" defaultRowHeight="15" x14ac:dyDescent="0.2"/>
  <cols>
    <col min="1" max="1" width="2.1640625" bestFit="1" customWidth="1"/>
    <col min="4" max="4" width="11.1640625" customWidth="1"/>
    <col min="5" max="5" width="20.1640625" customWidth="1"/>
    <col min="6" max="6" width="27.332031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B1" s="29" t="s">
        <v>28</v>
      </c>
      <c r="C1" s="29"/>
      <c r="D1" s="29"/>
      <c r="E1" s="29"/>
      <c r="F1" s="29"/>
      <c r="H1" s="6"/>
    </row>
    <row r="2" spans="1:14" x14ac:dyDescent="0.2">
      <c r="A2" s="26">
        <v>1</v>
      </c>
      <c r="B2" s="32" t="s">
        <v>29</v>
      </c>
      <c r="C2" s="33"/>
      <c r="D2" s="33"/>
      <c r="E2" s="33"/>
      <c r="F2" s="34"/>
    </row>
    <row r="3" spans="1:14" ht="24" x14ac:dyDescent="0.3">
      <c r="A3" s="27">
        <v>2</v>
      </c>
      <c r="B3" s="35" t="s">
        <v>30</v>
      </c>
      <c r="C3" s="36"/>
      <c r="D3" s="36"/>
      <c r="E3" s="36"/>
      <c r="F3" s="37"/>
      <c r="H3" s="30" t="s">
        <v>10</v>
      </c>
      <c r="I3" s="30"/>
      <c r="J3" s="30"/>
      <c r="K3" s="30"/>
      <c r="L3" s="30"/>
      <c r="M3" s="30"/>
      <c r="N3" s="30"/>
    </row>
    <row r="4" spans="1:14" x14ac:dyDescent="0.2">
      <c r="A4" s="27">
        <v>3</v>
      </c>
      <c r="B4" s="35" t="s">
        <v>31</v>
      </c>
      <c r="C4" s="36"/>
      <c r="D4" s="36"/>
      <c r="E4" s="36"/>
      <c r="F4" s="37"/>
      <c r="H4" s="8"/>
      <c r="I4" s="8"/>
      <c r="J4" s="8"/>
      <c r="K4" s="8"/>
      <c r="L4" s="8"/>
      <c r="M4" s="8"/>
      <c r="N4" s="8"/>
    </row>
    <row r="5" spans="1:14" x14ac:dyDescent="0.2">
      <c r="A5" s="27">
        <v>4</v>
      </c>
      <c r="B5" s="35" t="s">
        <v>32</v>
      </c>
      <c r="C5" s="36"/>
      <c r="D5" s="36"/>
      <c r="E5" s="36"/>
      <c r="F5" s="37"/>
      <c r="H5" s="8" t="s">
        <v>5</v>
      </c>
      <c r="I5" s="7">
        <v>2023</v>
      </c>
      <c r="J5" s="8"/>
      <c r="K5" s="8"/>
      <c r="L5" s="9"/>
      <c r="M5" s="8"/>
      <c r="N5" s="8"/>
    </row>
    <row r="6" spans="1:14" ht="25" customHeight="1" x14ac:dyDescent="0.3">
      <c r="A6" s="27">
        <v>5</v>
      </c>
      <c r="B6" s="35" t="s">
        <v>33</v>
      </c>
      <c r="C6" s="36"/>
      <c r="D6" s="36"/>
      <c r="E6" s="36"/>
      <c r="F6" s="37"/>
      <c r="H6" s="10"/>
      <c r="I6" s="10"/>
      <c r="J6" s="10"/>
      <c r="K6" s="10"/>
      <c r="L6" s="11"/>
      <c r="M6" s="8"/>
      <c r="N6" s="8"/>
    </row>
    <row r="7" spans="1:14" ht="62" customHeight="1" thickBot="1" x14ac:dyDescent="0.25">
      <c r="A7" s="28">
        <v>6</v>
      </c>
      <c r="B7" s="38" t="s">
        <v>34</v>
      </c>
      <c r="C7" s="39"/>
      <c r="D7" s="39"/>
      <c r="E7" s="39"/>
      <c r="F7" s="40"/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1" t="s">
        <v>9</v>
      </c>
      <c r="I19" s="31"/>
      <c r="J19" s="31"/>
      <c r="K19" s="31"/>
      <c r="L19" s="31"/>
      <c r="M19" s="31"/>
      <c r="N19" s="31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 t="b">
        <f>OR(I22="Target Met", M22&gt;95)</f>
        <v>0</v>
      </c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 t="b">
        <f t="shared" ref="N23:N28" si="4">OR(I23="Target Met", M23&gt;95)</f>
        <v>1</v>
      </c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 t="b">
        <f t="shared" si="4"/>
        <v>1</v>
      </c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 t="b">
        <f t="shared" si="4"/>
        <v>1</v>
      </c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 t="b">
        <f t="shared" si="4"/>
        <v>1</v>
      </c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 t="b">
        <f t="shared" si="4"/>
        <v>1</v>
      </c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 t="b">
        <f t="shared" si="4"/>
        <v>0</v>
      </c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1" t="s">
        <v>25</v>
      </c>
      <c r="I31" s="31"/>
      <c r="J31" s="31"/>
      <c r="K31" s="31"/>
      <c r="L31" s="31"/>
      <c r="M31" s="31"/>
      <c r="N31" s="31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 t="str">
        <f>IF(J22&gt;=90,"20%",IF(J22&gt;=80,"15%",IF(J22&gt;=70,"10%",IF(J22&gt;=60,"5%","0%"))))</f>
        <v>5%</v>
      </c>
      <c r="K34" s="23" t="str">
        <f t="shared" ref="K34:L34" si="5">IF(K22&gt;=90,"20%",IF(K22&gt;=80,"15%",IF(K22&gt;=70,"10%",IF(K22&gt;=60,"5%","0%"))))</f>
        <v>10%</v>
      </c>
      <c r="L34" s="23" t="str">
        <f t="shared" si="5"/>
        <v>10%</v>
      </c>
      <c r="M34" s="23" t="str">
        <f>IF(N22,"20%","0%")</f>
        <v>0%</v>
      </c>
      <c r="N34" s="24">
        <f>I34+J34+K34+L34+M34</f>
        <v>0.25</v>
      </c>
    </row>
    <row r="35" spans="8:14" x14ac:dyDescent="0.2">
      <c r="H35" s="8" t="s">
        <v>18</v>
      </c>
      <c r="I35" s="22" t="str">
        <f t="shared" ref="I35:I40" si="6">IF(I23="Target Met", "20%", "0%")</f>
        <v>20%</v>
      </c>
      <c r="J35" s="23" t="str">
        <f t="shared" ref="J35:L40" si="7">IF(J23&gt;=90,"20%",IF(J23&gt;=80,"15%",IF(J23&gt;=70,"10%",IF(J23&gt;=60,"5%","0%"))))</f>
        <v>20%</v>
      </c>
      <c r="K35" s="23" t="str">
        <f t="shared" si="7"/>
        <v>20%</v>
      </c>
      <c r="L35" s="23" t="str">
        <f t="shared" si="7"/>
        <v>15%</v>
      </c>
      <c r="M35" s="23" t="str">
        <f t="shared" ref="M35:M40" si="8">IF(N23,"20%","0%")</f>
        <v>20%</v>
      </c>
      <c r="N35" s="24">
        <f t="shared" ref="N35:N40" si="9">I35+J35+K35+L35+M35</f>
        <v>0.95000000000000018</v>
      </c>
    </row>
    <row r="36" spans="8:14" x14ac:dyDescent="0.2">
      <c r="H36" s="8" t="s">
        <v>19</v>
      </c>
      <c r="I36" s="22" t="str">
        <f t="shared" si="6"/>
        <v>0%</v>
      </c>
      <c r="J36" s="23" t="str">
        <f t="shared" si="7"/>
        <v>20%</v>
      </c>
      <c r="K36" s="23" t="str">
        <f t="shared" si="7"/>
        <v>20%</v>
      </c>
      <c r="L36" s="23" t="str">
        <f t="shared" si="7"/>
        <v>20%</v>
      </c>
      <c r="M36" s="23" t="str">
        <f t="shared" si="8"/>
        <v>20%</v>
      </c>
      <c r="N36" s="24">
        <f t="shared" si="9"/>
        <v>0.8</v>
      </c>
    </row>
    <row r="37" spans="8:14" x14ac:dyDescent="0.2">
      <c r="H37" s="8" t="s">
        <v>20</v>
      </c>
      <c r="I37" s="22" t="str">
        <f t="shared" si="6"/>
        <v>20%</v>
      </c>
      <c r="J37" s="23" t="str">
        <f t="shared" si="7"/>
        <v>20%</v>
      </c>
      <c r="K37" s="23" t="str">
        <f t="shared" si="7"/>
        <v>15%</v>
      </c>
      <c r="L37" s="23" t="str">
        <f t="shared" si="7"/>
        <v>20%</v>
      </c>
      <c r="M37" s="23" t="str">
        <f t="shared" si="8"/>
        <v>20%</v>
      </c>
      <c r="N37" s="24">
        <f t="shared" si="9"/>
        <v>0.95</v>
      </c>
    </row>
    <row r="38" spans="8:14" x14ac:dyDescent="0.2">
      <c r="H38" s="8" t="s">
        <v>21</v>
      </c>
      <c r="I38" s="22" t="str">
        <f t="shared" si="6"/>
        <v>20%</v>
      </c>
      <c r="J38" s="23" t="str">
        <f t="shared" si="7"/>
        <v>15%</v>
      </c>
      <c r="K38" s="23" t="str">
        <f t="shared" si="7"/>
        <v>15%</v>
      </c>
      <c r="L38" s="23" t="str">
        <f t="shared" si="7"/>
        <v>20%</v>
      </c>
      <c r="M38" s="23" t="str">
        <f t="shared" si="8"/>
        <v>20%</v>
      </c>
      <c r="N38" s="24">
        <f t="shared" si="9"/>
        <v>0.89999999999999991</v>
      </c>
    </row>
    <row r="39" spans="8:14" x14ac:dyDescent="0.2">
      <c r="H39" s="8" t="s">
        <v>22</v>
      </c>
      <c r="I39" s="22" t="str">
        <f t="shared" si="6"/>
        <v>20%</v>
      </c>
      <c r="J39" s="23" t="str">
        <f t="shared" si="7"/>
        <v>20%</v>
      </c>
      <c r="K39" s="23" t="str">
        <f t="shared" si="7"/>
        <v>20%</v>
      </c>
      <c r="L39" s="23" t="str">
        <f t="shared" si="7"/>
        <v>20%</v>
      </c>
      <c r="M39" s="23" t="str">
        <f t="shared" si="8"/>
        <v>20%</v>
      </c>
      <c r="N39" s="24">
        <f t="shared" si="9"/>
        <v>1</v>
      </c>
    </row>
    <row r="40" spans="8:14" x14ac:dyDescent="0.2">
      <c r="H40" s="8" t="s">
        <v>23</v>
      </c>
      <c r="I40" s="22" t="str">
        <f t="shared" si="6"/>
        <v>0%</v>
      </c>
      <c r="J40" s="23" t="str">
        <f t="shared" si="7"/>
        <v>5%</v>
      </c>
      <c r="K40" s="23" t="str">
        <f t="shared" si="7"/>
        <v>20%</v>
      </c>
      <c r="L40" s="23" t="str">
        <f t="shared" si="7"/>
        <v>10%</v>
      </c>
      <c r="M40" s="23" t="str">
        <f t="shared" si="8"/>
        <v>0%</v>
      </c>
      <c r="N40" s="24">
        <f t="shared" si="9"/>
        <v>0.35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10">
    <mergeCell ref="B1:F1"/>
    <mergeCell ref="H3:N3"/>
    <mergeCell ref="H19:N19"/>
    <mergeCell ref="H31:N31"/>
    <mergeCell ref="B2:F2"/>
    <mergeCell ref="B3:F3"/>
    <mergeCell ref="B6:F6"/>
    <mergeCell ref="B4:F4"/>
    <mergeCell ref="B5:F5"/>
    <mergeCell ref="B7:F7"/>
  </mergeCells>
  <conditionalFormatting sqref="I8:L14">
    <cfRule type="top10" dxfId="3" priority="6" bottom="1" rank="10"/>
  </conditionalFormatting>
  <conditionalFormatting sqref="J22:M28">
    <cfRule type="iconSet" priority="1">
      <iconSet iconSet="3Symbol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2" priority="7" operator="lessThan">
      <formula>70</formula>
    </cfRule>
    <cfRule type="cellIs" dxfId="1" priority="8" operator="greaterThan">
      <formula>90</formula>
    </cfRule>
  </conditionalFormatting>
  <conditionalFormatting sqref="M8:M1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{E3EDA36E-E085-7A41-8B80-3DB30C34E8E7}</x14:id>
        </ext>
      </extLst>
    </cfRule>
    <cfRule type="expression" dxfId="0" priority="9">
      <formula>ISSUM(M8)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EDA36E-E085-7A41-8B80-3DB30C34E8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M8:M14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2026-02-12T19:31:23Z</dcterms:modified>
</cp:coreProperties>
</file>