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F61024C2-B456-5F4F-99D7-A6D5B96575D3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5 Chapter 7" sheetId="7" r:id="rId1"/>
  </sheets>
  <definedNames>
    <definedName name="_xlnm._FilterDatabase" localSheetId="0" hidden="1">'Section 5 Chapter 7'!$H$5:$P$28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7" l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</calcChain>
</file>

<file path=xl/sharedStrings.xml><?xml version="1.0" encoding="utf-8"?>
<sst xmlns="http://schemas.openxmlformats.org/spreadsheetml/2006/main" count="94" uniqueCount="65">
  <si>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</si>
  <si>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</si>
  <si>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</si>
  <si>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</si>
  <si>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</si>
  <si>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</si>
  <si>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</si>
  <si>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</si>
  <si>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</si>
  <si>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</si>
  <si>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</si>
  <si>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</si>
  <si>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</si>
  <si>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</si>
  <si>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</si>
  <si>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</si>
  <si>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</si>
  <si>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</si>
  <si>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</si>
  <si>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</si>
  <si>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</si>
  <si>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</si>
  <si>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</si>
  <si>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</si>
  <si>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</si>
  <si>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</si>
  <si>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</si>
  <si>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</si>
  <si>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</si>
  <si>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</si>
  <si>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</si>
  <si>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</si>
  <si>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</si>
  <si>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</si>
  <si>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</si>
  <si>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</si>
  <si>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</si>
  <si>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</si>
  <si>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</si>
  <si>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</si>
  <si>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</si>
  <si>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</si>
  <si>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</si>
  <si>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</si>
  <si>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</si>
  <si>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</si>
  <si>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</si>
  <si>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</si>
  <si>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</si>
  <si>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</si>
  <si>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</si>
  <si>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</si>
  <si>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</si>
  <si>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</si>
  <si>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</si>
  <si>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</si>
  <si>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</si>
  <si>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</si>
  <si>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63-678</t>
  </si>
  <si>
    <t>Sonic Earphones</t>
  </si>
  <si>
    <t>Paper Goods</t>
  </si>
  <si>
    <t>Total</t>
  </si>
  <si>
    <t>Instructions</t>
  </si>
  <si>
    <r>
      <t xml:space="preserve">In </t>
    </r>
    <r>
      <rPr>
        <b/>
        <sz val="8"/>
        <color theme="0"/>
        <rFont val="Aptos Narrow"/>
        <scheme val="minor"/>
      </rPr>
      <t>M27</t>
    </r>
    <r>
      <rPr>
        <sz val="8"/>
        <color theme="0"/>
        <rFont val="Aptos Narrow"/>
        <family val="2"/>
        <scheme val="minor"/>
      </rPr>
      <t xml:space="preserve"> choose </t>
    </r>
    <r>
      <rPr>
        <u/>
        <sz val="8"/>
        <color theme="0"/>
        <rFont val="Aptos Narrow (Body)"/>
      </rPr>
      <t>Average</t>
    </r>
    <r>
      <rPr>
        <sz val="8"/>
        <color theme="0"/>
        <rFont val="Aptos Narrow"/>
        <family val="2"/>
        <scheme val="minor"/>
      </rPr>
      <t xml:space="preserve"> → in </t>
    </r>
    <r>
      <rPr>
        <b/>
        <sz val="8"/>
        <color theme="0"/>
        <rFont val="Aptos Narrow"/>
        <scheme val="minor"/>
      </rPr>
      <t>N27</t>
    </r>
    <r>
      <rPr>
        <sz val="8"/>
        <color theme="0"/>
        <rFont val="Aptos Narrow"/>
        <family val="2"/>
        <scheme val="minor"/>
      </rPr>
      <t xml:space="preserve"> choose </t>
    </r>
    <r>
      <rPr>
        <u/>
        <sz val="8"/>
        <color theme="0"/>
        <rFont val="Aptos Narrow (Body)"/>
      </rPr>
      <t>Max</t>
    </r>
    <r>
      <rPr>
        <sz val="8"/>
        <color theme="0"/>
        <rFont val="Aptos Narrow"/>
        <family val="2"/>
        <scheme val="minor"/>
      </rPr>
      <t xml:space="preserve"> → in </t>
    </r>
    <r>
      <rPr>
        <b/>
        <sz val="8"/>
        <color theme="0"/>
        <rFont val="Aptos Narrow"/>
        <scheme val="minor"/>
      </rPr>
      <t>O27</t>
    </r>
    <r>
      <rPr>
        <sz val="8"/>
        <color theme="0"/>
        <rFont val="Aptos Narrow"/>
        <family val="2"/>
        <scheme val="minor"/>
      </rPr>
      <t xml:space="preserve"> choose </t>
    </r>
    <r>
      <rPr>
        <u/>
        <sz val="8"/>
        <color theme="0"/>
        <rFont val="Aptos Narrow (Body)"/>
      </rPr>
      <t>Sum</t>
    </r>
    <r>
      <rPr>
        <sz val="8"/>
        <color theme="0"/>
        <rFont val="Aptos Narrow"/>
        <family val="2"/>
        <scheme val="minor"/>
      </rPr>
      <t xml:space="preserve"> .</t>
    </r>
  </si>
  <si>
    <r>
      <t xml:space="preserve">Select the table → </t>
    </r>
    <r>
      <rPr>
        <u/>
        <sz val="8"/>
        <color theme="0"/>
        <rFont val="Aptos Narrow (Body)"/>
      </rPr>
      <t>Table Design</t>
    </r>
    <r>
      <rPr>
        <sz val="8"/>
        <color theme="0"/>
        <rFont val="Aptos Narrow"/>
        <family val="2"/>
        <scheme val="minor"/>
      </rPr>
      <t xml:space="preserve"> tab→ </t>
    </r>
    <r>
      <rPr>
        <u/>
        <sz val="8"/>
        <color theme="0"/>
        <rFont val="Aptos Narrow (Body)"/>
      </rPr>
      <t>Insert</t>
    </r>
    <r>
      <rPr>
        <u/>
        <sz val="8"/>
        <color theme="0"/>
        <rFont val="Aptos Narrow"/>
        <family val="2"/>
        <scheme val="minor"/>
      </rPr>
      <t xml:space="preserve"> </t>
    </r>
    <r>
      <rPr>
        <u/>
        <sz val="8"/>
        <color theme="0"/>
        <rFont val="Aptos Narrow (Body)"/>
      </rPr>
      <t>Slicer</t>
    </r>
    <r>
      <rPr>
        <u/>
        <sz val="8"/>
        <color theme="0"/>
        <rFont val="Aptos Narrow"/>
        <family val="2"/>
        <scheme val="minor"/>
      </rPr>
      <t xml:space="preserve"> </t>
    </r>
    <r>
      <rPr>
        <sz val="8"/>
        <color theme="0"/>
        <rFont val="Aptos Narrow"/>
        <family val="2"/>
        <scheme val="minor"/>
      </rPr>
      <t xml:space="preserve">→ tick </t>
    </r>
    <r>
      <rPr>
        <b/>
        <sz val="8"/>
        <color theme="0"/>
        <rFont val="Aptos Narrow"/>
        <scheme val="minor"/>
      </rPr>
      <t>Supplier</t>
    </r>
    <r>
      <rPr>
        <sz val="8"/>
        <color theme="0"/>
        <rFont val="Aptos Narrow"/>
        <family val="2"/>
        <scheme val="minor"/>
      </rPr>
      <t xml:space="preserve"> → OK → resize and position the slicer.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</si>
</sst>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Aptos Narrow"/>
      <scheme val="min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  <font>
      <u/>
      <sz val="8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5" fontId="3" fillId="0" borderId="0" xfId="0" applyNumberFormat="1" applyFont="1"/>
    <xf numFmtId="164" fontId="0" fillId="0" borderId="0" xfId="0" applyNumberFormat="1"/>
    <xf numFmtId="0" fontId="4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7" borderId="0" xfId="0" applyFont="1" applyFill="1"/>
    <xf numFmtId="164" fontId="0" fillId="0" borderId="0" xfId="0" applyNumberFormat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5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9" borderId="3" xfId="0" applyFont="1" applyFill="1" applyBorder="1" applyAlignment="1">
      <alignment horizontal="left" wrapText="1"/>
    </xf>
    <xf numFmtId="0" fontId="9" fillId="9" borderId="4" xfId="0" applyFont="1" applyFill="1" applyBorder="1" applyAlignment="1">
      <alignment horizontal="left"/>
    </xf>
    <xf numFmtId="0" fontId="9" fillId="9" borderId="5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16">
    <dxf>
      <fill>
        <patternFill>
          <bgColor rgb="FFFFC000"/>
        </patternFill>
      </fill>
    </dxf>
    <dxf>
      <numFmt numFmtId="164" formatCode="yyyy\-mm\-dd;@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49961851863155"/>
        </patternFill>
      </fill>
    </dxf>
    <dxf>
      <fill>
        <patternFill patternType="solid">
          <fgColor indexed="64"/>
          <bgColor theme="3" tint="0.74996185186315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DF8418-6D78-1E4C-BFF7-9E8EEB40BEB9}" name="Table1" displayName="Table1" ref="H5:P27" totalsRowCount="1" headerRowDxfId="15" dataDxfId="14">
  <autoFilter ref="H5:P26" xr:uid="{34DF8418-6D78-1E4C-BFF7-9E8EEB40BEB9}"/>
  <tableColumns count="9">
    <tableColumn id="1" xr3:uid="{FDBB17F9-1736-774B-BC30-371B95FD2406}" name="Product ID" totalsRowLabel="Total" dataDxfId="13" totalsRowDxfId="12"/>
    <tableColumn id="2" xr3:uid="{EABBFAA2-D33E-F240-B4CE-2ADF6EC50B55}" name="Product Name"/>
    <tableColumn id="3" xr3:uid="{CE19F508-19AC-DE42-AC60-ECA6FA79C3C2}" name="Category" dataDxfId="11" totalsRowDxfId="10"/>
    <tableColumn id="4" xr3:uid="{E9F4DD4C-C1F3-7B4B-BB05-E981DBD908EB}" name="Supplier"/>
    <tableColumn id="5" xr3:uid="{6EC8A952-C097-4E4F-9CE1-D0DEF9CF4042}" name="Reorder Level" dataDxfId="9" totalsRowDxfId="8"/>
    <tableColumn id="6" xr3:uid="{22E74DCB-D8B2-414E-B5AC-040034A7968D}" name="Unit Price" dataDxfId="7" totalsRowDxfId="6"/>
    <tableColumn id="7" xr3:uid="{FF703483-C8C0-724D-A652-EC2827167119}" name="Units Sold" dataDxfId="5" totalsRowDxfId="4"/>
    <tableColumn id="8" xr3:uid="{0F82D03E-93AB-9941-8171-FBBCC008B8EA}" name="Revenue " dataDxfId="3" totalsRowDxfId="2">
      <calculatedColumnFormula>Table1[[#This Row],[Unit Price]]*Table1[[#This Row],[Units Sold]]</calculatedColumnFormula>
    </tableColumn>
    <tableColumn id="9" xr3:uid="{16D5732F-CC02-114A-972E-E92B206198F8}" name="Last Order Date" totalsRowFunction="count" dataDxfId="1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Normal="100" workbookViewId="0">
      <selection sqref="A1:F3"/>
    </sheetView>
  </sheetViews>
  <sheetFormatPr baseColWidth="10" defaultColWidth="8.83203125" defaultRowHeight="15" x14ac:dyDescent="0.2"/>
  <cols>
    <col min="1" max="1" width="2.1640625" bestFit="1" customWidth="1"/>
    <col min="6" max="6" width="17.33203125" customWidth="1"/>
    <col min="8" max="8" width="12.83203125" style="2" customWidth="1"/>
    <col min="9" max="9" width="23" customWidth="1"/>
    <col min="10" max="10" width="13.5" customWidth="1"/>
    <col min="11" max="11" width="17" bestFit="1" customWidth="1"/>
    <col min="12" max="12" width="15.6640625" style="2" customWidth="1"/>
    <col min="13" max="13" width="12.33203125" style="2" customWidth="1"/>
    <col min="14" max="14" width="12.5" style="2" customWidth="1"/>
    <col min="15" max="15" width="13.5" style="2" customWidth="1"/>
    <col min="16" max="16" width="17.33203125" style="2" customWidth="1"/>
    <col min="17" max="18" width="13.33203125" style="2" bestFit="1" customWidth="1"/>
    <col min="19" max="19" width="15.33203125" bestFit="1" customWidth="1"/>
  </cols>
  <sheetData>
    <row r="1" spans="1:19" ht="16" thickBot="1" x14ac:dyDescent="0.25">
      <c r="B1" s="17" t="s">
        <v>62</v>
      </c>
      <c r="C1" s="17"/>
      <c r="D1" s="17"/>
      <c r="E1" s="17"/>
      <c r="F1" s="17"/>
    </row>
    <row r="2" spans="1:19" ht="15" customHeight="1" x14ac:dyDescent="0.2">
      <c r="A2" s="14">
        <v>1</v>
      </c>
      <c r="B2" s="18" t="s">
        <v>64</v>
      </c>
      <c r="C2" s="19"/>
      <c r="D2" s="19"/>
      <c r="E2" s="19"/>
      <c r="F2" s="20"/>
    </row>
    <row r="3" spans="1:19" ht="23.5" customHeight="1" thickBot="1" x14ac:dyDescent="0.35">
      <c r="A3" s="15">
        <v>2</v>
      </c>
      <c r="B3" s="21" t="s">
        <v>63</v>
      </c>
      <c r="C3" s="22"/>
      <c r="D3" s="22"/>
      <c r="E3" s="22"/>
      <c r="F3" s="23"/>
      <c r="H3" s="16" t="s">
        <v>57</v>
      </c>
      <c r="I3" s="16"/>
      <c r="J3" s="16"/>
      <c r="K3" s="16"/>
      <c r="L3" s="16"/>
      <c r="M3" s="16"/>
      <c r="N3" s="16"/>
      <c r="O3" s="16"/>
      <c r="P3" s="16"/>
      <c r="Q3" s="3"/>
      <c r="R3" s="3"/>
      <c r="S3" s="3"/>
    </row>
    <row r="4" spans="1:19" x14ac:dyDescent="0.2">
      <c r="B4" s="1"/>
      <c r="C4" s="1"/>
      <c r="D4" s="1"/>
      <c r="E4" s="1"/>
      <c r="F4" s="1"/>
    </row>
    <row r="5" spans="1:19" ht="16" x14ac:dyDescent="0.2">
      <c r="B5" s="1"/>
      <c r="C5" s="1"/>
      <c r="D5" s="1"/>
      <c r="E5" s="1"/>
      <c r="F5" s="1"/>
      <c r="H5" s="5" t="s">
        <v>0</v>
      </c>
      <c r="I5" s="5" t="s">
        <v>1</v>
      </c>
      <c r="J5" s="5" t="s">
        <v>2</v>
      </c>
      <c r="K5" s="5" t="s">
        <v>3</v>
      </c>
      <c r="L5" s="5" t="s">
        <v>4</v>
      </c>
      <c r="M5" s="5" t="s">
        <v>5</v>
      </c>
      <c r="N5" s="5" t="s">
        <v>29</v>
      </c>
      <c r="O5" s="5" t="s">
        <v>55</v>
      </c>
      <c r="P5" s="5" t="s">
        <v>6</v>
      </c>
      <c r="Q5"/>
      <c r="R5"/>
    </row>
    <row r="6" spans="1:19" x14ac:dyDescent="0.2">
      <c r="B6" s="1"/>
      <c r="C6" s="1"/>
      <c r="D6" s="1"/>
      <c r="E6" s="1"/>
      <c r="F6" s="1"/>
      <c r="H6" s="2" t="s">
        <v>58</v>
      </c>
      <c r="I6" t="s">
        <v>59</v>
      </c>
      <c r="J6" s="10" t="s">
        <v>9</v>
      </c>
      <c r="K6" t="s">
        <v>34</v>
      </c>
      <c r="L6" s="7">
        <v>161</v>
      </c>
      <c r="M6" s="8">
        <v>54.15</v>
      </c>
      <c r="N6" s="7">
        <v>4</v>
      </c>
      <c r="O6" s="8">
        <f>Table1[[#This Row],[Unit Price]]*Table1[[#This Row],[Units Sold]]</f>
        <v>216.6</v>
      </c>
      <c r="P6" s="4">
        <v>45101</v>
      </c>
      <c r="Q6"/>
      <c r="R6"/>
    </row>
    <row r="7" spans="1:19" x14ac:dyDescent="0.2">
      <c r="B7" s="1"/>
      <c r="C7" s="1"/>
      <c r="D7" s="1"/>
      <c r="E7" s="1"/>
      <c r="F7" s="1"/>
      <c r="H7" s="2" t="s">
        <v>38</v>
      </c>
      <c r="I7" t="s">
        <v>12</v>
      </c>
      <c r="J7" s="11" t="s">
        <v>7</v>
      </c>
      <c r="K7" t="s">
        <v>32</v>
      </c>
      <c r="L7" s="7">
        <v>272</v>
      </c>
      <c r="M7" s="8">
        <v>18.11</v>
      </c>
      <c r="N7" s="7">
        <v>97</v>
      </c>
      <c r="O7" s="8">
        <f>Table1[[#This Row],[Unit Price]]*Table1[[#This Row],[Units Sold]]</f>
        <v>1756.6699999999998</v>
      </c>
      <c r="P7" s="4">
        <v>44976</v>
      </c>
      <c r="Q7"/>
      <c r="R7"/>
    </row>
    <row r="8" spans="1:19" x14ac:dyDescent="0.2">
      <c r="H8" s="2" t="s">
        <v>47</v>
      </c>
      <c r="I8" t="s">
        <v>21</v>
      </c>
      <c r="J8" s="11" t="s">
        <v>7</v>
      </c>
      <c r="K8" t="s">
        <v>32</v>
      </c>
      <c r="L8" s="7">
        <v>169</v>
      </c>
      <c r="M8" s="8">
        <v>25.23</v>
      </c>
      <c r="N8" s="7">
        <v>37</v>
      </c>
      <c r="O8" s="8">
        <f>Table1[[#This Row],[Unit Price]]*Table1[[#This Row],[Units Sold]]</f>
        <v>933.51</v>
      </c>
      <c r="P8" s="4">
        <v>45051</v>
      </c>
      <c r="Q8"/>
      <c r="R8"/>
    </row>
    <row r="9" spans="1:19" x14ac:dyDescent="0.2">
      <c r="H9" s="2" t="s">
        <v>42</v>
      </c>
      <c r="I9" t="s">
        <v>16</v>
      </c>
      <c r="J9" s="11" t="s">
        <v>7</v>
      </c>
      <c r="K9" t="s">
        <v>35</v>
      </c>
      <c r="L9" s="7">
        <v>69</v>
      </c>
      <c r="M9" s="8">
        <v>50.42</v>
      </c>
      <c r="N9" s="7">
        <v>90</v>
      </c>
      <c r="O9" s="8">
        <f>Table1[[#This Row],[Unit Price]]*Table1[[#This Row],[Units Sold]]</f>
        <v>4537.8</v>
      </c>
      <c r="P9" s="4">
        <v>45122</v>
      </c>
      <c r="Q9"/>
      <c r="R9"/>
    </row>
    <row r="10" spans="1:19" x14ac:dyDescent="0.2">
      <c r="H10" s="2" t="s">
        <v>44</v>
      </c>
      <c r="I10" t="s">
        <v>18</v>
      </c>
      <c r="J10" s="11" t="s">
        <v>7</v>
      </c>
      <c r="K10" t="s">
        <v>32</v>
      </c>
      <c r="L10" s="7">
        <v>263</v>
      </c>
      <c r="M10" s="8">
        <v>65.180000000000007</v>
      </c>
      <c r="N10" s="7">
        <v>62</v>
      </c>
      <c r="O10" s="8">
        <f>Table1[[#This Row],[Unit Price]]*Table1[[#This Row],[Units Sold]]</f>
        <v>4041.1600000000003</v>
      </c>
      <c r="P10" s="4">
        <v>45018</v>
      </c>
      <c r="Q10"/>
      <c r="R10"/>
    </row>
    <row r="11" spans="1:19" x14ac:dyDescent="0.2">
      <c r="H11" s="2" t="s">
        <v>43</v>
      </c>
      <c r="I11" t="s">
        <v>17</v>
      </c>
      <c r="J11" s="11" t="s">
        <v>7</v>
      </c>
      <c r="K11" t="s">
        <v>31</v>
      </c>
      <c r="L11" s="7">
        <v>11</v>
      </c>
      <c r="M11" s="8">
        <v>79.989999999999995</v>
      </c>
      <c r="N11" s="7">
        <v>50</v>
      </c>
      <c r="O11" s="8">
        <f>Table1[[#This Row],[Unit Price]]*Table1[[#This Row],[Units Sold]]</f>
        <v>3999.4999999999995</v>
      </c>
      <c r="P11" s="4">
        <v>45126</v>
      </c>
      <c r="Q11"/>
      <c r="R11"/>
    </row>
    <row r="12" spans="1:19" x14ac:dyDescent="0.2">
      <c r="H12" s="2" t="s">
        <v>41</v>
      </c>
      <c r="I12" t="s">
        <v>15</v>
      </c>
      <c r="J12" s="9" t="s">
        <v>8</v>
      </c>
      <c r="K12" t="s">
        <v>34</v>
      </c>
      <c r="L12" s="7">
        <v>121</v>
      </c>
      <c r="M12" s="8">
        <v>27.99</v>
      </c>
      <c r="N12" s="7">
        <v>78</v>
      </c>
      <c r="O12" s="8">
        <f>Table1[[#This Row],[Unit Price]]*Table1[[#This Row],[Units Sold]]</f>
        <v>2183.2199999999998</v>
      </c>
      <c r="P12" s="4">
        <v>45183</v>
      </c>
      <c r="Q12"/>
      <c r="R12"/>
    </row>
    <row r="13" spans="1:19" x14ac:dyDescent="0.2">
      <c r="H13" s="2" t="s">
        <v>51</v>
      </c>
      <c r="I13" t="s">
        <v>25</v>
      </c>
      <c r="J13" s="9" t="s">
        <v>8</v>
      </c>
      <c r="K13" t="s">
        <v>31</v>
      </c>
      <c r="L13" s="7">
        <v>156</v>
      </c>
      <c r="M13" s="8">
        <v>58.05</v>
      </c>
      <c r="N13" s="7">
        <v>29</v>
      </c>
      <c r="O13" s="8">
        <f>Table1[[#This Row],[Unit Price]]*Table1[[#This Row],[Units Sold]]</f>
        <v>1683.4499999999998</v>
      </c>
      <c r="P13" s="4">
        <v>45114</v>
      </c>
      <c r="Q13"/>
      <c r="R13"/>
    </row>
    <row r="14" spans="1:19" x14ac:dyDescent="0.2">
      <c r="H14" s="2" t="s">
        <v>49</v>
      </c>
      <c r="I14" t="s">
        <v>23</v>
      </c>
      <c r="J14" s="9" t="s">
        <v>8</v>
      </c>
      <c r="K14" t="s">
        <v>31</v>
      </c>
      <c r="L14" s="7">
        <v>242</v>
      </c>
      <c r="M14" s="8">
        <v>120.23</v>
      </c>
      <c r="N14" s="7">
        <v>87</v>
      </c>
      <c r="O14" s="8">
        <f>Table1[[#This Row],[Unit Price]]*Table1[[#This Row],[Units Sold]]</f>
        <v>10460.01</v>
      </c>
      <c r="P14" s="4">
        <v>45201</v>
      </c>
      <c r="Q14"/>
      <c r="R14"/>
    </row>
    <row r="15" spans="1:19" x14ac:dyDescent="0.2">
      <c r="H15" s="2" t="s">
        <v>48</v>
      </c>
      <c r="I15" t="s">
        <v>22</v>
      </c>
      <c r="J15" s="12" t="s">
        <v>60</v>
      </c>
      <c r="K15" t="s">
        <v>35</v>
      </c>
      <c r="L15" s="7">
        <v>18</v>
      </c>
      <c r="M15" s="8">
        <v>9.99</v>
      </c>
      <c r="N15" s="7">
        <v>96</v>
      </c>
      <c r="O15" s="8">
        <f>Table1[[#This Row],[Unit Price]]*Table1[[#This Row],[Units Sold]]</f>
        <v>959.04</v>
      </c>
      <c r="P15" s="4">
        <v>45221</v>
      </c>
      <c r="Q15"/>
      <c r="R15"/>
    </row>
    <row r="16" spans="1:19" x14ac:dyDescent="0.2">
      <c r="H16" s="2" t="s">
        <v>40</v>
      </c>
      <c r="I16" t="s">
        <v>14</v>
      </c>
      <c r="J16" s="12" t="s">
        <v>60</v>
      </c>
      <c r="K16" t="s">
        <v>33</v>
      </c>
      <c r="L16" s="7">
        <v>53</v>
      </c>
      <c r="M16" s="8">
        <v>9.99</v>
      </c>
      <c r="N16" s="7">
        <v>29</v>
      </c>
      <c r="O16" s="8">
        <f>Table1[[#This Row],[Unit Price]]*Table1[[#This Row],[Units Sold]]</f>
        <v>289.70999999999998</v>
      </c>
      <c r="P16" s="4">
        <v>44943</v>
      </c>
      <c r="Q16"/>
      <c r="R16"/>
    </row>
    <row r="17" spans="8:19" x14ac:dyDescent="0.2">
      <c r="H17" s="2" t="s">
        <v>37</v>
      </c>
      <c r="I17" t="s">
        <v>11</v>
      </c>
      <c r="J17" s="12" t="s">
        <v>60</v>
      </c>
      <c r="K17" t="s">
        <v>33</v>
      </c>
      <c r="L17" s="7">
        <v>58</v>
      </c>
      <c r="M17" s="8">
        <v>9.99</v>
      </c>
      <c r="N17" s="7">
        <v>49</v>
      </c>
      <c r="O17" s="8">
        <f>Table1[[#This Row],[Unit Price]]*Table1[[#This Row],[Units Sold]]</f>
        <v>489.51</v>
      </c>
      <c r="P17" s="4">
        <v>45279</v>
      </c>
      <c r="Q17"/>
      <c r="R17"/>
    </row>
    <row r="18" spans="8:19" x14ac:dyDescent="0.2">
      <c r="H18" s="2" t="s">
        <v>39</v>
      </c>
      <c r="I18" t="s">
        <v>13</v>
      </c>
      <c r="J18" s="12" t="s">
        <v>60</v>
      </c>
      <c r="K18" t="s">
        <v>33</v>
      </c>
      <c r="L18" s="7">
        <v>61</v>
      </c>
      <c r="M18" s="8">
        <v>9.99</v>
      </c>
      <c r="N18" s="7">
        <v>81</v>
      </c>
      <c r="O18" s="8">
        <f>Table1[[#This Row],[Unit Price]]*Table1[[#This Row],[Units Sold]]</f>
        <v>809.19</v>
      </c>
      <c r="P18" s="4">
        <v>45115</v>
      </c>
      <c r="Q18"/>
      <c r="R18"/>
    </row>
    <row r="19" spans="8:19" x14ac:dyDescent="0.2">
      <c r="H19" s="2" t="s">
        <v>53</v>
      </c>
      <c r="I19" t="s">
        <v>27</v>
      </c>
      <c r="J19" s="12" t="s">
        <v>60</v>
      </c>
      <c r="K19" t="s">
        <v>33</v>
      </c>
      <c r="L19" s="7">
        <v>140</v>
      </c>
      <c r="M19" s="8">
        <v>9.99</v>
      </c>
      <c r="N19" s="7">
        <v>80</v>
      </c>
      <c r="O19" s="8">
        <f>Table1[[#This Row],[Unit Price]]*Table1[[#This Row],[Units Sold]]</f>
        <v>799.2</v>
      </c>
      <c r="P19" s="4">
        <v>45051</v>
      </c>
      <c r="Q19"/>
      <c r="R19"/>
    </row>
    <row r="20" spans="8:19" x14ac:dyDescent="0.2">
      <c r="H20" s="2" t="s">
        <v>45</v>
      </c>
      <c r="I20" t="s">
        <v>19</v>
      </c>
      <c r="J20" s="12" t="s">
        <v>60</v>
      </c>
      <c r="K20" t="s">
        <v>35</v>
      </c>
      <c r="L20" s="7">
        <v>149</v>
      </c>
      <c r="M20" s="8">
        <v>9.99</v>
      </c>
      <c r="N20" s="7">
        <v>97</v>
      </c>
      <c r="O20" s="8">
        <f>Table1[[#This Row],[Unit Price]]*Table1[[#This Row],[Units Sold]]</f>
        <v>969.03</v>
      </c>
      <c r="P20" s="4">
        <v>45183</v>
      </c>
      <c r="Q20"/>
      <c r="R20"/>
    </row>
    <row r="21" spans="8:19" x14ac:dyDescent="0.2">
      <c r="H21" s="2" t="s">
        <v>54</v>
      </c>
      <c r="I21" t="s">
        <v>28</v>
      </c>
      <c r="J21" s="6" t="s">
        <v>56</v>
      </c>
      <c r="K21" t="s">
        <v>30</v>
      </c>
      <c r="L21" s="7">
        <v>63</v>
      </c>
      <c r="M21" s="8">
        <v>29.04</v>
      </c>
      <c r="N21" s="7">
        <v>28</v>
      </c>
      <c r="O21" s="8">
        <f>Table1[[#This Row],[Unit Price]]*Table1[[#This Row],[Units Sold]]</f>
        <v>813.12</v>
      </c>
      <c r="P21" s="4">
        <v>45183</v>
      </c>
      <c r="Q21"/>
      <c r="R21"/>
    </row>
    <row r="22" spans="8:19" x14ac:dyDescent="0.2">
      <c r="H22" s="2" t="s">
        <v>36</v>
      </c>
      <c r="I22" t="s">
        <v>10</v>
      </c>
      <c r="J22" s="6" t="s">
        <v>56</v>
      </c>
      <c r="K22" t="s">
        <v>30</v>
      </c>
      <c r="L22" s="7">
        <v>160</v>
      </c>
      <c r="M22" s="8">
        <v>29.79</v>
      </c>
      <c r="N22" s="7">
        <v>37</v>
      </c>
      <c r="O22" s="8">
        <f>Table1[[#This Row],[Unit Price]]*Table1[[#This Row],[Units Sold]]</f>
        <v>1102.23</v>
      </c>
      <c r="P22" s="4">
        <v>45051</v>
      </c>
      <c r="Q22"/>
      <c r="R22"/>
    </row>
    <row r="23" spans="8:19" x14ac:dyDescent="0.2">
      <c r="H23" s="2" t="s">
        <v>52</v>
      </c>
      <c r="I23" t="s">
        <v>26</v>
      </c>
      <c r="J23" s="6" t="s">
        <v>56</v>
      </c>
      <c r="K23" t="s">
        <v>34</v>
      </c>
      <c r="L23" s="7">
        <v>217</v>
      </c>
      <c r="M23" s="8">
        <v>41.24</v>
      </c>
      <c r="N23" s="7">
        <v>50</v>
      </c>
      <c r="O23" s="8">
        <f>Table1[[#This Row],[Unit Price]]*Table1[[#This Row],[Units Sold]]</f>
        <v>2062</v>
      </c>
      <c r="P23" s="4">
        <v>44938</v>
      </c>
      <c r="Q23"/>
      <c r="R23"/>
    </row>
    <row r="24" spans="8:19" x14ac:dyDescent="0.2">
      <c r="H24" s="2" t="s">
        <v>46</v>
      </c>
      <c r="I24" t="s">
        <v>20</v>
      </c>
      <c r="J24" s="6" t="s">
        <v>56</v>
      </c>
      <c r="K24" t="s">
        <v>30</v>
      </c>
      <c r="L24" s="7">
        <v>46</v>
      </c>
      <c r="M24" s="8">
        <v>79.650000000000006</v>
      </c>
      <c r="N24" s="7">
        <v>51</v>
      </c>
      <c r="O24" s="8">
        <f>Table1[[#This Row],[Unit Price]]*Table1[[#This Row],[Units Sold]]</f>
        <v>4062.15</v>
      </c>
      <c r="P24" s="4">
        <v>45132</v>
      </c>
      <c r="Q24"/>
      <c r="R24"/>
    </row>
    <row r="25" spans="8:19" x14ac:dyDescent="0.2">
      <c r="H25" s="2" t="s">
        <v>50</v>
      </c>
      <c r="I25" t="s">
        <v>24</v>
      </c>
      <c r="J25" s="6" t="s">
        <v>56</v>
      </c>
      <c r="K25" t="s">
        <v>34</v>
      </c>
      <c r="L25" s="7">
        <v>108</v>
      </c>
      <c r="M25" s="8">
        <v>98.96</v>
      </c>
      <c r="N25" s="7">
        <v>78</v>
      </c>
      <c r="O25" s="8">
        <f>Table1[[#This Row],[Unit Price]]*Table1[[#This Row],[Units Sold]]</f>
        <v>7718.8799999999992</v>
      </c>
      <c r="P25" s="4">
        <v>45268</v>
      </c>
      <c r="R25"/>
    </row>
    <row r="26" spans="8:19" x14ac:dyDescent="0.2">
      <c r="J26" s="6"/>
      <c r="L26" s="7"/>
      <c r="M26" s="8"/>
      <c r="N26" s="7"/>
      <c r="O26" s="8">
        <f>Table1[[#This Row],[Unit Price]]*Table1[[#This Row],[Units Sold]]</f>
        <v>0</v>
      </c>
      <c r="P26" s="13"/>
      <c r="R26"/>
    </row>
    <row r="27" spans="8:19" x14ac:dyDescent="0.2">
      <c r="H27" s="2" t="s">
        <v>61</v>
      </c>
      <c r="J27" s="6"/>
      <c r="P27">
        <f>SUBTOTAL(103,Table1[Last Order Date])</f>
        <v>20</v>
      </c>
      <c r="S27" s="4"/>
    </row>
  </sheetData>
  <sortState xmlns:xlrd2="http://schemas.microsoft.com/office/spreadsheetml/2017/richdata2" ref="H6:P25">
    <sortCondition ref="J5:J25"/>
  </sortState>
  <mergeCells count="4">
    <mergeCell ref="H3:P3"/>
    <mergeCell ref="B1:F1"/>
    <mergeCell ref="B2:F2"/>
    <mergeCell ref="B3:F3"/>
  </mergeCells>
  <phoneticPr fontId="1" type="noConversion"/>
  <conditionalFormatting sqref="F4:F7">
    <cfRule type="expression" dxfId="0" priority="5">
      <formula>ISSUM(F4)</formula>
    </cfRule>
  </conditionalFormatting>
  <conditionalFormatting sqref="L6:L26">
    <cfRule type="iconSet" priority="6">
      <iconSet iconSet="3Flags">
        <cfvo type="percent" val="0"/>
        <cfvo type="percent" val="33"/>
        <cfvo type="percent" val="67"/>
      </iconSet>
    </cfRule>
  </conditionalFormatting>
  <conditionalFormatting sqref="O6:O2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{48487A82-7160-D140-B337-AFD7953EFE60}</x14:id>
        </ext>
      </extLst>
    </cfRule>
  </conditionalFormatting>
  <dataValidations count="1">
    <dataValidation type="date" allowBlank="1" showInputMessage="1" showErrorMessage="1" sqref="P6:P26" xr:uid="{CD8B6288-3F15-3E4E-BE8D-9C1877617F37}">
      <formula1>44927</formula1>
      <formula2>45291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8487A82-7160-D140-B337-AFD7953EFE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O6:O26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2026-02-17T19:53:13Z</dcterms:modified>
</cp:coreProperties>
</file>