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4407CCDB-CB96-7647-ABBE-5A01E9F455A3}" xr6:coauthVersionLast="47" xr6:coauthVersionMax="47" xr10:uidLastSave="{00000000-0000-0000-0000-000000000000}"/>
  <bookViews>
    <workbookView xWindow="-8160" yWindow="-26680" windowWidth="26220" windowHeight="18380" tabRatio="593" xr2:uid="{12593A29-F451-4ABE-8B36-5FD120FF13B9}"/>
  </bookViews>
  <sheets>
    <sheet name="Section 5" sheetId="7" r:id="rId1"/>
  </sheets>
  <definedNames>
    <definedName name="_xlnm._FilterDatabase" localSheetId="0" hidden="1">'Section 5'!$H$5:$P$24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7" l="1"/>
  <c r="O7" i="7"/>
  <c r="O16" i="7"/>
  <c r="O10" i="7"/>
  <c r="O25" i="7"/>
  <c r="O18" i="7"/>
  <c r="O14" i="7"/>
  <c r="O17" i="7"/>
  <c r="O9" i="7"/>
  <c r="O21" i="7"/>
  <c r="O13" i="7"/>
  <c r="O22" i="7"/>
  <c r="O20" i="7"/>
  <c r="O12" i="7"/>
  <c r="O23" i="7"/>
  <c r="O8" i="7"/>
  <c r="O15" i="7"/>
  <c r="O19" i="7"/>
  <c r="O11" i="7"/>
  <c r="O24" i="7"/>
</calcChain>
</file>

<file path=xl/sharedStrings.xml><?xml version="1.0" encoding="utf-8"?>
<sst xmlns="http://schemas.openxmlformats.org/spreadsheetml/2006/main" count="90" uniqueCount="61">
  <si>
    <t>Product ID</t>
  </si>
  <si>
    <t>Product Name</t>
  </si>
  <si>
    <t>Category</t>
  </si>
  <si>
    <t>Supplier</t>
  </si>
  <si>
    <t>Reorder Level</t>
  </si>
  <si>
    <t>Unit Price</t>
  </si>
  <si>
    <t>Last Order Date</t>
  </si>
  <si>
    <t>Household</t>
  </si>
  <si>
    <t>Clothing</t>
  </si>
  <si>
    <t>Electronics</t>
  </si>
  <si>
    <t>Dynamo Dinosaur</t>
  </si>
  <si>
    <t>The Last Enchantment</t>
  </si>
  <si>
    <t>UltraClean Mop</t>
  </si>
  <si>
    <t>War of Winds</t>
  </si>
  <si>
    <t>Echoes of Time</t>
  </si>
  <si>
    <t>Starlight Scarf</t>
  </si>
  <si>
    <t>QuickFix Toolkit</t>
  </si>
  <si>
    <t>SilverLine Curtains</t>
  </si>
  <si>
    <t>EverBright Lamps</t>
  </si>
  <si>
    <t>Mysteries of the Mind</t>
  </si>
  <si>
    <t>Rocket Racer</t>
  </si>
  <si>
    <t>Harmony Vase</t>
  </si>
  <si>
    <t>Forgotten Histories</t>
  </si>
  <si>
    <t>Urban Jacket</t>
  </si>
  <si>
    <t>Castle Build Kit</t>
  </si>
  <si>
    <t>Twilight Trousers</t>
  </si>
  <si>
    <t>Pirate Ship Adventure</t>
  </si>
  <si>
    <t>The Secret Gateway</t>
  </si>
  <si>
    <t>Wizard's Chess Set</t>
  </si>
  <si>
    <t>Units Sold</t>
  </si>
  <si>
    <t>Global Goods Inc.</t>
  </si>
  <si>
    <t>PrimeSource Ltd.</t>
  </si>
  <si>
    <t>Apex Supply Co.</t>
  </si>
  <si>
    <t>Orion Distributors</t>
  </si>
  <si>
    <t>Quantum Supplies</t>
  </si>
  <si>
    <t>Horizon Enterprises</t>
  </si>
  <si>
    <t>78-296</t>
  </si>
  <si>
    <t>68-111</t>
  </si>
  <si>
    <t>76-728</t>
  </si>
  <si>
    <t>12-512</t>
  </si>
  <si>
    <t>19-122</t>
  </si>
  <si>
    <t>70-294</t>
  </si>
  <si>
    <t>57-224</t>
  </si>
  <si>
    <t>69-738</t>
  </si>
  <si>
    <t>16-497</t>
  </si>
  <si>
    <t>93-258</t>
  </si>
  <si>
    <t>88-936</t>
  </si>
  <si>
    <t>71-158</t>
  </si>
  <si>
    <t>40-981</t>
  </si>
  <si>
    <t>35-386</t>
  </si>
  <si>
    <t>68-837</t>
  </si>
  <si>
    <t>20-980</t>
  </si>
  <si>
    <t>91-462</t>
  </si>
  <si>
    <t>64-710</t>
  </si>
  <si>
    <t>61-510</t>
  </si>
  <si>
    <t xml:space="preserve">Revenue </t>
  </si>
  <si>
    <t>Toys</t>
  </si>
  <si>
    <t>Inventory List</t>
  </si>
  <si>
    <t>Books</t>
  </si>
  <si>
    <t>63-678</t>
  </si>
  <si>
    <t>Sonic Earphones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</si>
</sst>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2"/>
      <color theme="1"/>
      <name val="Aptos Narrow"/>
      <family val="2"/>
      <scheme val="minor"/>
    </font>
    <font>
      <b/>
      <sz val="18"/>
      <color rgb="FFFF8A00"/>
      <name val="Aptos Display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6185186315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B61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5" fontId="3" fillId="0" borderId="0" xfId="0" applyNumberFormat="1" applyFont="1"/>
    <xf numFmtId="164" fontId="0" fillId="0" borderId="0" xfId="0" applyNumberFormat="1"/>
    <xf numFmtId="0" fontId="4" fillId="2" borderId="0" xfId="0" applyFont="1" applyFill="1" applyAlignment="1">
      <alignment horizontal="center" vertical="top"/>
    </xf>
    <xf numFmtId="0" fontId="0" fillId="3" borderId="0" xfId="0" applyFill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0" xfId="0" applyFill="1"/>
    <xf numFmtId="0" fontId="0" fillId="4" borderId="0" xfId="0" applyFill="1"/>
    <xf numFmtId="0" fontId="0" fillId="5" borderId="0" xfId="0" applyFill="1"/>
    <xf numFmtId="15" fontId="5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BB8-5BF5-4E6C-800B-E02A30D2787D}">
  <dimension ref="B2:S27"/>
  <sheetViews>
    <sheetView tabSelected="1" topLeftCell="B1" zoomScaleNormal="100" workbookViewId="0">
      <selection activeCell="J5" sqref="J5:J25"/>
    </sheetView>
  </sheetViews>
  <sheetFormatPr baseColWidth="10" defaultColWidth="8.83203125" defaultRowHeight="15" x14ac:dyDescent="0.2"/>
  <cols>
    <col min="8" max="8" width="12.83203125" style="2" customWidth="1"/>
    <col min="9" max="9" width="23" customWidth="1"/>
    <col min="10" max="10" width="13.5" customWidth="1"/>
    <col min="11" max="11" width="17" bestFit="1" customWidth="1"/>
    <col min="12" max="12" width="15.6640625" style="2" customWidth="1"/>
    <col min="13" max="13" width="12.33203125" style="2" customWidth="1"/>
    <col min="14" max="14" width="12.5" style="2" customWidth="1"/>
    <col min="15" max="15" width="13.5" style="2" customWidth="1"/>
    <col min="16" max="16" width="17.33203125" style="2" customWidth="1"/>
    <col min="17" max="18" width="13.33203125" style="2" bestFit="1" customWidth="1"/>
    <col min="19" max="19" width="15.33203125" bestFit="1" customWidth="1"/>
  </cols>
  <sheetData>
    <row r="2" spans="2:19" x14ac:dyDescent="0.2">
      <c r="B2" s="1"/>
      <c r="C2" s="1"/>
      <c r="D2" s="1"/>
      <c r="E2" s="1"/>
      <c r="F2" s="1"/>
    </row>
    <row r="3" spans="2:19" ht="23.5" customHeight="1" x14ac:dyDescent="0.3">
      <c r="B3" s="1"/>
      <c r="C3" s="1"/>
      <c r="D3" s="1"/>
      <c r="E3" s="1"/>
      <c r="F3" s="1"/>
      <c r="H3" s="12" t="s">
        <v>57</v>
      </c>
      <c r="I3" s="12"/>
      <c r="J3" s="12"/>
      <c r="K3" s="12"/>
      <c r="L3" s="12"/>
      <c r="M3" s="12"/>
      <c r="N3" s="12"/>
      <c r="O3" s="12"/>
      <c r="P3" s="12"/>
      <c r="Q3" s="3"/>
      <c r="R3" s="3"/>
      <c r="S3" s="3"/>
    </row>
    <row r="4" spans="2:19" x14ac:dyDescent="0.2">
      <c r="B4" s="1"/>
      <c r="C4" s="1"/>
      <c r="D4" s="1"/>
      <c r="E4" s="1"/>
      <c r="F4" s="1"/>
    </row>
    <row r="5" spans="2:19" ht="16" x14ac:dyDescent="0.2">
      <c r="B5" s="1"/>
      <c r="C5" s="1"/>
      <c r="D5" s="1"/>
      <c r="E5" s="1"/>
      <c r="F5" s="1"/>
      <c r="H5" s="5" t="s">
        <v>0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29</v>
      </c>
      <c r="O5" s="5" t="s">
        <v>55</v>
      </c>
      <c r="P5" s="5" t="s">
        <v>6</v>
      </c>
      <c r="Q5"/>
      <c r="R5"/>
    </row>
    <row r="6" spans="2:19" x14ac:dyDescent="0.2">
      <c r="B6" s="1"/>
      <c r="C6" s="1"/>
      <c r="D6" s="1"/>
      <c r="E6" s="1"/>
      <c r="F6" s="1"/>
      <c r="H6" s="2" t="s">
        <v>59</v>
      </c>
      <c r="I6" t="s">
        <v>60</v>
      </c>
      <c r="J6" s="11" t="s">
        <v>9</v>
      </c>
      <c r="K6" t="s">
        <v>34</v>
      </c>
      <c r="L6" s="7">
        <v>161</v>
      </c>
      <c r="M6" s="8">
        <v>54.15</v>
      </c>
      <c r="N6" s="7">
        <v>4</v>
      </c>
      <c r="O6" s="8">
        <f>M6*N6</f>
        <v>216.6</v>
      </c>
      <c r="P6" s="4">
        <v>45101</v>
      </c>
      <c r="Q6"/>
      <c r="R6"/>
    </row>
    <row r="7" spans="2:19" x14ac:dyDescent="0.2">
      <c r="B7" s="1"/>
      <c r="C7" s="1"/>
      <c r="D7" s="1"/>
      <c r="E7" s="1"/>
      <c r="F7" s="1"/>
      <c r="H7" s="2" t="s">
        <v>43</v>
      </c>
      <c r="I7" t="s">
        <v>17</v>
      </c>
      <c r="J7" s="9" t="s">
        <v>7</v>
      </c>
      <c r="K7" t="s">
        <v>31</v>
      </c>
      <c r="L7" s="7">
        <v>11</v>
      </c>
      <c r="M7" s="8">
        <v>79.989999999999995</v>
      </c>
      <c r="N7" s="7">
        <v>50</v>
      </c>
      <c r="O7" s="8">
        <f>M7*N7</f>
        <v>3999.4999999999995</v>
      </c>
      <c r="P7" s="4">
        <v>45126</v>
      </c>
      <c r="Q7"/>
      <c r="R7"/>
    </row>
    <row r="8" spans="2:19" x14ac:dyDescent="0.2">
      <c r="H8" s="2" t="s">
        <v>44</v>
      </c>
      <c r="I8" t="s">
        <v>18</v>
      </c>
      <c r="J8" s="9" t="s">
        <v>7</v>
      </c>
      <c r="K8" t="s">
        <v>32</v>
      </c>
      <c r="L8" s="7">
        <v>263</v>
      </c>
      <c r="M8" s="8">
        <v>65.180000000000007</v>
      </c>
      <c r="N8" s="7">
        <v>62</v>
      </c>
      <c r="O8" s="8">
        <f>M8*N8</f>
        <v>4041.1600000000003</v>
      </c>
      <c r="P8" s="4">
        <v>45018</v>
      </c>
      <c r="Q8"/>
      <c r="R8"/>
    </row>
    <row r="9" spans="2:19" x14ac:dyDescent="0.2">
      <c r="H9" s="2" t="s">
        <v>42</v>
      </c>
      <c r="I9" t="s">
        <v>16</v>
      </c>
      <c r="J9" s="9" t="s">
        <v>7</v>
      </c>
      <c r="K9" t="s">
        <v>35</v>
      </c>
      <c r="L9" s="7">
        <v>69</v>
      </c>
      <c r="M9" s="8">
        <v>50.42</v>
      </c>
      <c r="N9" s="7">
        <v>90</v>
      </c>
      <c r="O9" s="8">
        <f>M9*N9</f>
        <v>4537.8</v>
      </c>
      <c r="P9" s="4">
        <v>45122</v>
      </c>
      <c r="Q9"/>
      <c r="R9"/>
    </row>
    <row r="10" spans="2:19" x14ac:dyDescent="0.2">
      <c r="H10" s="2" t="s">
        <v>47</v>
      </c>
      <c r="I10" t="s">
        <v>21</v>
      </c>
      <c r="J10" s="9" t="s">
        <v>7</v>
      </c>
      <c r="K10" t="s">
        <v>32</v>
      </c>
      <c r="L10" s="7">
        <v>169</v>
      </c>
      <c r="M10" s="8">
        <v>25.23</v>
      </c>
      <c r="N10" s="7">
        <v>37</v>
      </c>
      <c r="O10" s="8">
        <f>M10*N10</f>
        <v>933.51</v>
      </c>
      <c r="P10" s="4">
        <v>45051</v>
      </c>
      <c r="Q10"/>
      <c r="R10"/>
    </row>
    <row r="11" spans="2:19" x14ac:dyDescent="0.2">
      <c r="H11" s="2" t="s">
        <v>38</v>
      </c>
      <c r="I11" t="s">
        <v>12</v>
      </c>
      <c r="J11" s="9" t="s">
        <v>7</v>
      </c>
      <c r="K11" t="s">
        <v>32</v>
      </c>
      <c r="L11" s="7">
        <v>272</v>
      </c>
      <c r="M11" s="8">
        <v>18.11</v>
      </c>
      <c r="N11" s="7">
        <v>97</v>
      </c>
      <c r="O11" s="8">
        <f>M11*N11</f>
        <v>1756.6699999999998</v>
      </c>
      <c r="P11" s="4">
        <v>44976</v>
      </c>
      <c r="Q11"/>
      <c r="R11"/>
    </row>
    <row r="12" spans="2:19" x14ac:dyDescent="0.2">
      <c r="H12" s="2" t="s">
        <v>49</v>
      </c>
      <c r="I12" t="s">
        <v>23</v>
      </c>
      <c r="J12" s="10" t="s">
        <v>8</v>
      </c>
      <c r="K12" t="s">
        <v>31</v>
      </c>
      <c r="L12" s="7">
        <v>242</v>
      </c>
      <c r="M12" s="8">
        <v>120.23</v>
      </c>
      <c r="N12" s="7">
        <v>87</v>
      </c>
      <c r="O12" s="8">
        <f>M12*N12</f>
        <v>10460.01</v>
      </c>
      <c r="P12" s="4">
        <v>45201</v>
      </c>
      <c r="Q12"/>
      <c r="R12"/>
    </row>
    <row r="13" spans="2:19" x14ac:dyDescent="0.2">
      <c r="H13" s="2" t="s">
        <v>51</v>
      </c>
      <c r="I13" t="s">
        <v>25</v>
      </c>
      <c r="J13" s="10" t="s">
        <v>8</v>
      </c>
      <c r="K13" t="s">
        <v>31</v>
      </c>
      <c r="L13" s="7">
        <v>156</v>
      </c>
      <c r="M13" s="8">
        <v>58.05</v>
      </c>
      <c r="N13" s="7">
        <v>29</v>
      </c>
      <c r="O13" s="8">
        <f>M13*N13</f>
        <v>1683.4499999999998</v>
      </c>
      <c r="P13" s="4">
        <v>45114</v>
      </c>
      <c r="Q13"/>
      <c r="R13"/>
    </row>
    <row r="14" spans="2:19" x14ac:dyDescent="0.2">
      <c r="H14" s="2" t="s">
        <v>41</v>
      </c>
      <c r="I14" t="s">
        <v>15</v>
      </c>
      <c r="J14" s="10" t="s">
        <v>8</v>
      </c>
      <c r="K14" t="s">
        <v>34</v>
      </c>
      <c r="L14" s="7">
        <v>121</v>
      </c>
      <c r="M14" s="8">
        <v>27.99</v>
      </c>
      <c r="N14" s="7">
        <v>78</v>
      </c>
      <c r="O14" s="8">
        <f>M14*N14</f>
        <v>2183.2199999999998</v>
      </c>
      <c r="P14" s="4">
        <v>45183</v>
      </c>
      <c r="Q14"/>
      <c r="R14"/>
    </row>
    <row r="15" spans="2:19" x14ac:dyDescent="0.2">
      <c r="H15" s="2" t="s">
        <v>40</v>
      </c>
      <c r="I15" t="s">
        <v>14</v>
      </c>
      <c r="J15" t="s">
        <v>58</v>
      </c>
      <c r="K15" t="s">
        <v>33</v>
      </c>
      <c r="L15" s="7">
        <v>53</v>
      </c>
      <c r="M15" s="8">
        <v>9.99</v>
      </c>
      <c r="N15" s="7">
        <v>29</v>
      </c>
      <c r="O15" s="8">
        <f>M15*N15</f>
        <v>289.70999999999998</v>
      </c>
      <c r="P15" s="4">
        <v>44943</v>
      </c>
      <c r="Q15"/>
      <c r="R15"/>
    </row>
    <row r="16" spans="2:19" x14ac:dyDescent="0.2">
      <c r="H16" s="2" t="s">
        <v>53</v>
      </c>
      <c r="I16" t="s">
        <v>27</v>
      </c>
      <c r="J16" t="s">
        <v>58</v>
      </c>
      <c r="K16" t="s">
        <v>33</v>
      </c>
      <c r="L16" s="7">
        <v>140</v>
      </c>
      <c r="M16" s="8">
        <v>9.99</v>
      </c>
      <c r="N16" s="7">
        <v>80</v>
      </c>
      <c r="O16" s="8">
        <f>M16*N16</f>
        <v>799.2</v>
      </c>
      <c r="P16" s="4">
        <v>45051</v>
      </c>
      <c r="Q16"/>
      <c r="R16"/>
    </row>
    <row r="17" spans="8:19" x14ac:dyDescent="0.2">
      <c r="H17" s="2" t="s">
        <v>39</v>
      </c>
      <c r="I17" t="s">
        <v>13</v>
      </c>
      <c r="J17" t="s">
        <v>58</v>
      </c>
      <c r="K17" t="s">
        <v>33</v>
      </c>
      <c r="L17" s="7">
        <v>61</v>
      </c>
      <c r="M17" s="8">
        <v>9.99</v>
      </c>
      <c r="N17" s="7">
        <v>81</v>
      </c>
      <c r="O17" s="8">
        <f>M17*N17</f>
        <v>809.19</v>
      </c>
      <c r="P17" s="4">
        <v>45115</v>
      </c>
      <c r="Q17"/>
      <c r="R17"/>
    </row>
    <row r="18" spans="8:19" x14ac:dyDescent="0.2">
      <c r="H18" s="2" t="s">
        <v>45</v>
      </c>
      <c r="I18" t="s">
        <v>19</v>
      </c>
      <c r="J18" t="s">
        <v>58</v>
      </c>
      <c r="K18" t="s">
        <v>35</v>
      </c>
      <c r="L18" s="7">
        <v>149</v>
      </c>
      <c r="M18" s="8">
        <v>9.99</v>
      </c>
      <c r="N18" s="7">
        <v>97</v>
      </c>
      <c r="O18" s="8">
        <f>M18*N18</f>
        <v>969.03</v>
      </c>
      <c r="P18" s="4">
        <v>45183</v>
      </c>
      <c r="Q18"/>
      <c r="R18"/>
    </row>
    <row r="19" spans="8:19" x14ac:dyDescent="0.2">
      <c r="H19" s="2" t="s">
        <v>48</v>
      </c>
      <c r="I19" t="s">
        <v>22</v>
      </c>
      <c r="J19" t="s">
        <v>58</v>
      </c>
      <c r="K19" t="s">
        <v>35</v>
      </c>
      <c r="L19" s="7">
        <v>18</v>
      </c>
      <c r="M19" s="8">
        <v>9.99</v>
      </c>
      <c r="N19" s="7">
        <v>96</v>
      </c>
      <c r="O19" s="8">
        <f>M19*N19</f>
        <v>959.04</v>
      </c>
      <c r="P19" s="4">
        <v>45221</v>
      </c>
      <c r="Q19"/>
      <c r="R19"/>
    </row>
    <row r="20" spans="8:19" x14ac:dyDescent="0.2">
      <c r="H20" s="2" t="s">
        <v>37</v>
      </c>
      <c r="I20" t="s">
        <v>11</v>
      </c>
      <c r="J20" t="s">
        <v>58</v>
      </c>
      <c r="K20" t="s">
        <v>33</v>
      </c>
      <c r="L20" s="7">
        <v>58</v>
      </c>
      <c r="M20" s="8">
        <v>9.99</v>
      </c>
      <c r="N20" s="7">
        <v>49</v>
      </c>
      <c r="O20" s="8">
        <f>M20*N20</f>
        <v>489.51</v>
      </c>
      <c r="P20" s="4">
        <v>45279</v>
      </c>
      <c r="Q20"/>
      <c r="R20"/>
    </row>
    <row r="21" spans="8:19" x14ac:dyDescent="0.2">
      <c r="H21" s="2" t="s">
        <v>50</v>
      </c>
      <c r="I21" t="s">
        <v>24</v>
      </c>
      <c r="J21" s="6" t="s">
        <v>56</v>
      </c>
      <c r="K21" t="s">
        <v>34</v>
      </c>
      <c r="L21" s="7">
        <v>108</v>
      </c>
      <c r="M21" s="8">
        <v>98.96</v>
      </c>
      <c r="N21" s="7">
        <v>78</v>
      </c>
      <c r="O21" s="8">
        <f>M21*N21</f>
        <v>7718.8799999999992</v>
      </c>
      <c r="P21" s="4">
        <v>45268</v>
      </c>
      <c r="Q21"/>
      <c r="R21"/>
    </row>
    <row r="22" spans="8:19" x14ac:dyDescent="0.2">
      <c r="H22" s="2" t="s">
        <v>46</v>
      </c>
      <c r="I22" t="s">
        <v>20</v>
      </c>
      <c r="J22" s="6" t="s">
        <v>56</v>
      </c>
      <c r="K22" t="s">
        <v>30</v>
      </c>
      <c r="L22" s="7">
        <v>46</v>
      </c>
      <c r="M22" s="8">
        <v>79.650000000000006</v>
      </c>
      <c r="N22" s="7">
        <v>51</v>
      </c>
      <c r="O22" s="8">
        <f>M22*N22</f>
        <v>4062.15</v>
      </c>
      <c r="P22" s="4">
        <v>45132</v>
      </c>
      <c r="Q22"/>
      <c r="R22"/>
    </row>
    <row r="23" spans="8:19" x14ac:dyDescent="0.2">
      <c r="H23" s="2" t="s">
        <v>52</v>
      </c>
      <c r="I23" t="s">
        <v>26</v>
      </c>
      <c r="J23" s="6" t="s">
        <v>56</v>
      </c>
      <c r="K23" t="s">
        <v>34</v>
      </c>
      <c r="L23" s="7">
        <v>217</v>
      </c>
      <c r="M23" s="8">
        <v>41.24</v>
      </c>
      <c r="N23" s="7">
        <v>50</v>
      </c>
      <c r="O23" s="8">
        <f>M23*N23</f>
        <v>2062</v>
      </c>
      <c r="P23" s="4">
        <v>44938</v>
      </c>
      <c r="Q23"/>
      <c r="R23"/>
    </row>
    <row r="24" spans="8:19" x14ac:dyDescent="0.2">
      <c r="H24" s="2" t="s">
        <v>36</v>
      </c>
      <c r="I24" t="s">
        <v>10</v>
      </c>
      <c r="J24" s="6" t="s">
        <v>56</v>
      </c>
      <c r="K24" t="s">
        <v>30</v>
      </c>
      <c r="L24" s="7">
        <v>160</v>
      </c>
      <c r="M24" s="8">
        <v>29.79</v>
      </c>
      <c r="N24" s="7">
        <v>37</v>
      </c>
      <c r="O24" s="8">
        <f>M24*N24</f>
        <v>1102.23</v>
      </c>
      <c r="P24" s="4">
        <v>45051</v>
      </c>
      <c r="Q24"/>
      <c r="R24"/>
    </row>
    <row r="25" spans="8:19" x14ac:dyDescent="0.2">
      <c r="H25" s="2" t="s">
        <v>54</v>
      </c>
      <c r="I25" t="s">
        <v>28</v>
      </c>
      <c r="J25" s="6" t="s">
        <v>56</v>
      </c>
      <c r="K25" t="s">
        <v>30</v>
      </c>
      <c r="L25" s="7">
        <v>63</v>
      </c>
      <c r="M25" s="8">
        <v>29.04</v>
      </c>
      <c r="N25" s="7">
        <v>28</v>
      </c>
      <c r="O25" s="8">
        <f>M25*N25</f>
        <v>813.12</v>
      </c>
      <c r="P25" s="4">
        <v>45183</v>
      </c>
    </row>
    <row r="27" spans="8:19" x14ac:dyDescent="0.2">
      <c r="S27" s="4"/>
    </row>
  </sheetData>
  <sortState xmlns:xlrd2="http://schemas.microsoft.com/office/spreadsheetml/2017/richdata2" ref="H6:P25">
    <sortCondition ref="J6:J25" customList="Electronics,Household,Clothing,Books,Toys"/>
    <sortCondition descending="1" ref="M6:M25"/>
    <sortCondition ref="P6:P25"/>
  </sortState>
  <mergeCells count="1">
    <mergeCell ref="H3:P3"/>
  </mergeCells>
  <phoneticPr fontId="1" type="noConversion"/>
  <conditionalFormatting sqref="F2:F7">
    <cfRule type="expression" dxfId="0" priority="4">
      <formula>ISSUM(F2)</formula>
    </cfRule>
  </conditionalFormatting>
  <conditionalFormatting sqref="L6:L25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2026-06-18T08:27:24Z</dcterms:modified>
</cp:coreProperties>
</file>