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he\Downloads\"/>
    </mc:Choice>
  </mc:AlternateContent>
  <xr:revisionPtr revIDLastSave="0" documentId="13_ncr:1_{22FF8E17-DFBB-4DA3-884B-FE14104B63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les_Performanc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C8" i="2"/>
  <c r="D8" i="2"/>
  <c r="E8" i="2"/>
  <c r="F8" i="2"/>
  <c r="E9" i="2" l="1"/>
  <c r="C9" i="2"/>
  <c r="D9" i="2"/>
  <c r="B9" i="2"/>
  <c r="F9" i="2"/>
</calcChain>
</file>

<file path=xl/sharedStrings.xml><?xml version="1.0" encoding="utf-8"?>
<sst xmlns="http://schemas.openxmlformats.org/spreadsheetml/2006/main" count="13" uniqueCount="12">
  <si>
    <t>Laptop</t>
  </si>
  <si>
    <t>Tablet</t>
  </si>
  <si>
    <t>Smartphone</t>
  </si>
  <si>
    <t>Headphones</t>
  </si>
  <si>
    <t>Monitor</t>
  </si>
  <si>
    <t>Jan</t>
  </si>
  <si>
    <t>Feb</t>
  </si>
  <si>
    <t>Mar</t>
  </si>
  <si>
    <t>Apr</t>
  </si>
  <si>
    <t>May</t>
  </si>
  <si>
    <t>Jun</t>
  </si>
  <si>
    <t>Months/Product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</si>
</sst>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9" fontId="1" fillId="0" borderId="0" xfId="1" applyFont="1"/>
    <xf numFmtId="0" fontId="3" fillId="0" borderId="0" xfId="0" applyFont="1"/>
  </cellXfs>
  <cellStyles count="2">
    <cellStyle name="Normal" xfId="0" builtinId="0"/>
    <cellStyle name="Percent" xfId="1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5B5674-FB7C-644C-B320-8F65F3836CDC}" name="Table1" displayName="Table1" ref="A1:F8" totalsRowCount="1" headerRowDxfId="13" dataDxfId="12">
  <autoFilter ref="A1:F7" xr:uid="{615B5674-FB7C-644C-B320-8F65F3836CDC}"/>
  <tableColumns count="6">
    <tableColumn id="1" xr3:uid="{415CE8EC-2A06-954B-8F2F-9758DDEFEB14}" name="Months/Product" dataDxfId="11" totalsRowDxfId="5"/>
    <tableColumn id="2" xr3:uid="{FFAB8B23-3DCE-7B4A-9FB8-7764E48BF651}" name="Laptop" totalsRowFunction="custom" dataDxfId="10" totalsRowDxfId="4">
      <totalsRowFormula>SUM(Table1[Laptop])</totalsRowFormula>
    </tableColumn>
    <tableColumn id="3" xr3:uid="{D9BA0DE8-8EC7-5E4C-B78E-A9850BA1DEB9}" name="Tablet" totalsRowFunction="custom" dataDxfId="9" totalsRowDxfId="3">
      <totalsRowFormula>SUM(Table1[Tablet])</totalsRowFormula>
    </tableColumn>
    <tableColumn id="4" xr3:uid="{501AC010-8D1D-EC42-A7C0-A047A4336FC8}" name="Smartphone" totalsRowFunction="custom" dataDxfId="8" totalsRowDxfId="2">
      <totalsRowFormula>SUM(Table1[Smartphone])</totalsRowFormula>
    </tableColumn>
    <tableColumn id="5" xr3:uid="{AA9FB205-8FF6-DA44-A9CA-8F95CCDB522A}" name="Headphones" totalsRowFunction="custom" dataDxfId="7" totalsRowDxfId="1">
      <totalsRowFormula>SUM(Table1[Headphones])</totalsRowFormula>
    </tableColumn>
    <tableColumn id="6" xr3:uid="{ED873DC0-A372-D549-9619-07312CD7F20D}" name="Monitor" totalsRowFunction="custom" dataDxfId="6" totalsRowDxfId="0">
      <totalsRowFormula>SUM(Table1[Monitor])</totalsRow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71A30-4347-114D-A906-D885544407C2}">
  <dimension ref="A1:F42"/>
  <sheetViews>
    <sheetView tabSelected="1" topLeftCell="B1" workbookViewId="0">
      <selection activeCell="J12" sqref="J12"/>
    </sheetView>
  </sheetViews>
  <sheetFormatPr defaultColWidth="11.5546875" defaultRowHeight="14.4" x14ac:dyDescent="0.3"/>
  <cols>
    <col min="1" max="1" width="12.109375" customWidth="1"/>
    <col min="2" max="2" width="14.33203125" customWidth="1"/>
    <col min="3" max="3" width="13.44140625" customWidth="1"/>
    <col min="4" max="4" width="15.77734375" customWidth="1"/>
    <col min="5" max="5" width="16.109375" customWidth="1"/>
    <col min="6" max="6" width="11.6640625" customWidth="1"/>
  </cols>
  <sheetData>
    <row r="1" spans="1:6" ht="18" x14ac:dyDescent="0.35">
      <c r="A1" s="1" t="s">
        <v>11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ht="18" x14ac:dyDescent="0.35">
      <c r="A2" s="1" t="s">
        <v>5</v>
      </c>
      <c r="B2" s="1">
        <v>36000</v>
      </c>
      <c r="C2" s="1">
        <v>27500</v>
      </c>
      <c r="D2" s="1">
        <v>42000</v>
      </c>
      <c r="E2" s="1">
        <v>18000</v>
      </c>
      <c r="F2" s="1">
        <v>21000</v>
      </c>
    </row>
    <row r="3" spans="1:6" ht="18" x14ac:dyDescent="0.35">
      <c r="A3" s="1" t="s">
        <v>6</v>
      </c>
      <c r="B3" s="1">
        <v>34200</v>
      </c>
      <c r="C3" s="1">
        <v>31000</v>
      </c>
      <c r="D3" s="1">
        <v>45000</v>
      </c>
      <c r="E3" s="1">
        <v>16500</v>
      </c>
      <c r="F3" s="1">
        <v>24000</v>
      </c>
    </row>
    <row r="4" spans="1:6" ht="18" x14ac:dyDescent="0.35">
      <c r="A4" s="1" t="s">
        <v>7</v>
      </c>
      <c r="B4" s="1">
        <v>45900</v>
      </c>
      <c r="C4" s="1">
        <v>35000</v>
      </c>
      <c r="D4" s="1">
        <v>49200</v>
      </c>
      <c r="E4" s="1">
        <v>19500</v>
      </c>
      <c r="F4" s="1">
        <v>27000</v>
      </c>
    </row>
    <row r="5" spans="1:6" ht="18" x14ac:dyDescent="0.35">
      <c r="A5" s="1" t="s">
        <v>8</v>
      </c>
      <c r="B5" s="1">
        <v>42300</v>
      </c>
      <c r="C5" s="1">
        <v>34000</v>
      </c>
      <c r="D5" s="1">
        <v>54000</v>
      </c>
      <c r="E5" s="1">
        <v>18750</v>
      </c>
      <c r="F5" s="1">
        <v>30000</v>
      </c>
    </row>
    <row r="6" spans="1:6" ht="18" x14ac:dyDescent="0.35">
      <c r="A6" s="1" t="s">
        <v>9</v>
      </c>
      <c r="B6" s="1">
        <v>49500</v>
      </c>
      <c r="C6" s="1">
        <v>36000</v>
      </c>
      <c r="D6" s="1">
        <v>57000</v>
      </c>
      <c r="E6" s="1">
        <v>21000</v>
      </c>
      <c r="F6" s="1">
        <v>28800</v>
      </c>
    </row>
    <row r="7" spans="1:6" ht="18" x14ac:dyDescent="0.35">
      <c r="A7" s="1" t="s">
        <v>10</v>
      </c>
      <c r="B7" s="3">
        <v>54000</v>
      </c>
      <c r="C7" s="3">
        <v>37500</v>
      </c>
      <c r="D7" s="3">
        <v>60000</v>
      </c>
      <c r="E7" s="3">
        <v>22500</v>
      </c>
      <c r="F7" s="3">
        <v>33000</v>
      </c>
    </row>
    <row r="8" spans="1:6" ht="18" x14ac:dyDescent="0.35">
      <c r="A8" s="1"/>
      <c r="B8" s="1">
        <f>SUM(Table1[Laptop])</f>
        <v>261900</v>
      </c>
      <c r="C8" s="1">
        <f>SUM(Table1[Tablet])</f>
        <v>201000</v>
      </c>
      <c r="D8" s="1">
        <f>SUM(Table1[Smartphone])</f>
        <v>307200</v>
      </c>
      <c r="E8" s="1">
        <f>SUM(Table1[Headphones])</f>
        <v>116250</v>
      </c>
      <c r="F8" s="1">
        <f>SUM(Table1[Monitor])</f>
        <v>163800</v>
      </c>
    </row>
    <row r="9" spans="1:6" ht="18" x14ac:dyDescent="0.35">
      <c r="B9" s="2">
        <f>Table1[[#Totals],[Laptop]]/SUM(Table1[[#Totals],[Laptop]:[Monitor]])</f>
        <v>0.24939294386516211</v>
      </c>
      <c r="C9" s="2">
        <f>Table1[[#Totals],[Tablet]]/SUM(Table1[[#Totals],[Laptop]:[Monitor]])</f>
        <v>0.19140122839594342</v>
      </c>
      <c r="D9" s="2">
        <f>Table1[[#Totals],[Smartphone]]/SUM(Table1[[#Totals],[Laptop]:[Monitor]])</f>
        <v>0.29252963862305387</v>
      </c>
      <c r="E9" s="2">
        <f>Table1[[#Totals],[Headphones]]/SUM(Table1[[#Totals],[Laptop]:[Monitor]])</f>
        <v>0.11069847164690759</v>
      </c>
      <c r="F9" s="2">
        <f>Table1[[#Totals],[Monitor]]/SUM(Table1[[#Totals],[Laptop]:[Monitor]])</f>
        <v>0.15597771746893302</v>
      </c>
    </row>
    <row r="10" spans="1:6" ht="34.799999999999997" customHeight="1" x14ac:dyDescent="0.3"/>
    <row r="42" spans="1:6" ht="18" x14ac:dyDescent="0.35">
      <c r="A42" s="1" t="s">
        <v>10</v>
      </c>
      <c r="B42" s="3">
        <v>54000</v>
      </c>
      <c r="C42" s="3">
        <v>37500</v>
      </c>
      <c r="D42" s="3">
        <v>60000</v>
      </c>
      <c r="E42" s="3">
        <v>22500</v>
      </c>
      <c r="F42" s="3">
        <v>33000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Sales_Performance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Rachel Sousa</cp:lastModifiedBy>
  <cp:revision/>
  <dcterms:created xsi:type="dcterms:W3CDTF">2026-02-11T17:23:17Z</dcterms:created>
  <dcterms:modified xsi:type="dcterms:W3CDTF">2026-03-08T23:34:16Z</dcterms:modified>
  <cp:category/>
  <cp:contentStatus/>
</cp:coreProperties>
</file>